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<sst xmlns="http://schemas.openxmlformats.org/spreadsheetml/2006/main" count="59" uniqueCount="41">
  <si>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окраска</t>
  </si>
  <si>
    <t>Крыло переднее</t>
  </si>
  <si>
    <t>Крыло заднее</t>
  </si>
  <si>
    <t>Малый</t>
  </si>
  <si>
    <t>Средний</t>
  </si>
  <si>
    <t>замена, вкл.разборку-сборку</t>
  </si>
  <si>
    <t>Бизнесс-класс</t>
  </si>
  <si>
    <t xml:space="preserve">Внедорожники и представит. </t>
  </si>
  <si>
    <t>Стоимость нормо-часа</t>
  </si>
  <si>
    <t>снятие - установка, Н/Ч</t>
  </si>
  <si>
    <t>окраска, Н\Ч</t>
  </si>
  <si>
    <t>Стоимость расходных материалов</t>
  </si>
  <si>
    <t>Бампер передний, в т.ч.</t>
  </si>
  <si>
    <t>Бампер Задний, в.т.ч.</t>
  </si>
  <si>
    <t>КАПОТ</t>
  </si>
  <si>
    <t>Дверь передняя/задняя</t>
  </si>
  <si>
    <t>Фара - с/у</t>
  </si>
  <si>
    <t>стоимость нормо-час</t>
  </si>
  <si>
    <t>Панель передняя - замена</t>
  </si>
  <si>
    <t>ПРАЙС ЗАМЕНА И ОКРАСКА ДЕТАЛЕЙ КУЗОВА</t>
  </si>
  <si>
    <t>окраска и подготовка, Н\Ч</t>
  </si>
  <si>
    <t>Разборка/сборка</t>
  </si>
  <si>
    <t>Крыло заднее - замена</t>
  </si>
  <si>
    <t xml:space="preserve">Дверь задка </t>
  </si>
  <si>
    <t>разборка сборка снятие установка</t>
  </si>
  <si>
    <t>Окраска и подготовка</t>
  </si>
  <si>
    <t>Крышка багажника</t>
  </si>
  <si>
    <t>сняте установка разборка сборка</t>
  </si>
  <si>
    <t>снятие - установка, Н/Ч + арм.раб.</t>
  </si>
  <si>
    <t>Панель крыши - окраска</t>
  </si>
  <si>
    <t>Моторный отсек - окр.</t>
  </si>
  <si>
    <t>Багажный отсек - окр.</t>
  </si>
  <si>
    <t>Проём двери - окр.</t>
  </si>
  <si>
    <t>Передняя панель - окр.</t>
  </si>
  <si>
    <t>Порог -окраска или антигравий</t>
  </si>
  <si>
    <t>Панель задка - окраска</t>
  </si>
  <si>
    <t>Рамка ветрового стекла -окр.</t>
  </si>
  <si>
    <t>Спойлер -окр.</t>
  </si>
  <si>
    <t>Зеркало -окр.</t>
  </si>
  <si>
    <t>ВАЗ-РАСЧЁТ ПО 1-Й КОЛОНКЕ</t>
  </si>
  <si>
    <t>ГАЗ-РАСЧЁТ ПО 2-Й КОЛОНКЕ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</si>
</sst>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7.625" style="0" customWidth="1"/>
    <col min="2" max="2" width="10.625" style="4" customWidth="1"/>
    <col min="3" max="3" width="10.75390625" style="0" customWidth="1"/>
    <col min="4" max="4" width="12.625" style="4" customWidth="1"/>
    <col min="5" max="5" width="12.75390625" style="0" customWidth="1"/>
  </cols>
  <sheetData>
    <row r="1" spans="1:5" ht="18.75" customHeight="1" thickBot="1">
      <c r="A1" s="25" t="s">
        <v>19</v>
      </c>
      <c r="B1" s="26"/>
      <c r="C1" s="26"/>
      <c r="D1" s="26"/>
      <c r="E1" s="27"/>
    </row>
    <row r="2" spans="1:11" ht="57.75" customHeight="1" thickBot="1">
      <c r="A2" s="5"/>
      <c r="B2" s="6" t="s">
        <v>3</v>
      </c>
      <c r="C2" s="7" t="s">
        <v>4</v>
      </c>
      <c r="D2" s="12" t="s">
        <v>6</v>
      </c>
      <c r="E2" s="8" t="s">
        <v>7</v>
      </c>
      <c r="G2" s="28"/>
      <c r="H2" s="28"/>
      <c r="I2" s="28"/>
      <c r="J2" s="28"/>
      <c r="K2" s="28"/>
    </row>
    <row r="3" spans="1:5" ht="21.75" customHeight="1" thickBot="1">
      <c r="A3" s="2" t="s">
        <v>12</v>
      </c>
      <c r="B3" s="9">
        <f>(B4+B5)*B6+B7</f>
        <v>2795</v>
      </c>
      <c r="C3" s="9">
        <f>(C4+C5)*C6+C7</f>
        <v>3010</v>
      </c>
      <c r="D3" s="9">
        <f>(D4+D5)*D6+D7</f>
        <v>3569.9999999999995</v>
      </c>
      <c r="E3" s="9">
        <f>(E4+E5)*E6+E7</f>
        <v>4400</v>
      </c>
    </row>
    <row r="4" spans="1:5" ht="13.5" thickBot="1">
      <c r="A4" s="1" t="s">
        <v>9</v>
      </c>
      <c r="B4" s="3">
        <v>0.8</v>
      </c>
      <c r="C4" s="1">
        <v>0.8</v>
      </c>
      <c r="D4" s="3">
        <v>1.6</v>
      </c>
      <c r="E4" s="3">
        <v>2</v>
      </c>
    </row>
    <row r="5" spans="1:5" ht="13.5" thickBot="1">
      <c r="A5" s="1" t="s">
        <v>20</v>
      </c>
      <c r="B5" s="3">
        <v>3.5</v>
      </c>
      <c r="C5" s="3">
        <v>3.5</v>
      </c>
      <c r="D5" s="3">
        <v>3.5</v>
      </c>
      <c r="E5" s="3">
        <v>3.5</v>
      </c>
    </row>
    <row r="6" spans="1:5" ht="13.5" thickBot="1">
      <c r="A6" s="1" t="s">
        <v>8</v>
      </c>
      <c r="B6" s="3">
        <v>650</v>
      </c>
      <c r="C6" s="1">
        <v>700</v>
      </c>
      <c r="D6" s="3">
        <v>700</v>
      </c>
      <c r="E6" s="1">
        <v>800</v>
      </c>
    </row>
    <row r="7" spans="1:5" ht="13.5" customHeight="1" thickBot="1">
      <c r="A7" s="1" t="s">
        <v>11</v>
      </c>
      <c r="B7" s="3"/>
      <c r="C7" s="1"/>
      <c r="D7" s="3"/>
      <c r="E7" s="1"/>
    </row>
    <row r="8" spans="1:5" ht="27.75" customHeight="1" thickBot="1">
      <c r="A8" s="1"/>
      <c r="B8" s="3"/>
      <c r="C8" s="1"/>
      <c r="D8" s="3"/>
      <c r="E8" s="1"/>
    </row>
    <row r="9" spans="1:5" ht="16.5" thickBot="1">
      <c r="A9" s="2" t="s">
        <v>13</v>
      </c>
      <c r="B9" s="9">
        <f>(B10+B11)*B12+B13</f>
        <v>2795</v>
      </c>
      <c r="C9" s="9">
        <f>(C10+C11)*C12+C13</f>
        <v>3010</v>
      </c>
      <c r="D9" s="9">
        <f>(D10+D11)*D12+D13</f>
        <v>4079.9999999999995</v>
      </c>
      <c r="E9" s="9">
        <f>(E10+E11)*E12+E13</f>
        <v>5225</v>
      </c>
    </row>
    <row r="10" spans="1:5" ht="13.5" thickBot="1">
      <c r="A10" s="1" t="s">
        <v>9</v>
      </c>
      <c r="B10" s="3">
        <v>0.8</v>
      </c>
      <c r="C10" s="3">
        <v>0.8</v>
      </c>
      <c r="D10" s="3">
        <v>1.6</v>
      </c>
      <c r="E10" s="1">
        <v>2</v>
      </c>
    </row>
    <row r="11" spans="1:5" ht="13.5" thickBot="1">
      <c r="A11" s="1" t="s">
        <v>20</v>
      </c>
      <c r="B11" s="3">
        <v>3.5</v>
      </c>
      <c r="C11" s="3">
        <v>3.5</v>
      </c>
      <c r="D11" s="3">
        <v>3.5</v>
      </c>
      <c r="E11" s="3">
        <v>3.5</v>
      </c>
    </row>
    <row r="12" spans="1:5" ht="13.5" thickBot="1">
      <c r="A12" s="1" t="s">
        <v>8</v>
      </c>
      <c r="B12" s="3">
        <v>650</v>
      </c>
      <c r="C12" s="1">
        <v>700</v>
      </c>
      <c r="D12" s="3">
        <v>800</v>
      </c>
      <c r="E12" s="1">
        <v>950</v>
      </c>
    </row>
    <row r="13" spans="1:5" ht="13.5" thickBot="1">
      <c r="A13" s="1" t="s">
        <v>11</v>
      </c>
      <c r="B13" s="3"/>
      <c r="C13" s="1"/>
      <c r="D13" s="3"/>
      <c r="E13" s="1"/>
    </row>
    <row r="14" spans="1:5" ht="13.5" thickBot="1">
      <c r="A14" s="1"/>
      <c r="B14" s="3"/>
      <c r="C14" s="1"/>
      <c r="D14" s="3"/>
      <c r="E14" s="1"/>
    </row>
    <row r="15" spans="1:5" ht="13.5" thickBot="1">
      <c r="A15" s="1"/>
      <c r="B15" s="3"/>
      <c r="C15" s="1"/>
      <c r="D15" s="3"/>
      <c r="E15" s="1"/>
    </row>
    <row r="16" spans="1:5" ht="16.5" thickBot="1">
      <c r="A16" s="2" t="s">
        <v>1</v>
      </c>
      <c r="B16" s="10">
        <f>(B17+B18)*B19+B20</f>
        <v>2600</v>
      </c>
      <c r="C16" s="10">
        <f>(C17+C18)*C19+C20</f>
        <v>2800</v>
      </c>
      <c r="D16" s="9">
        <f>(D17+D18)*D19+D20</f>
        <v>2800</v>
      </c>
      <c r="E16" s="9">
        <f>(E17+E18)*E19+E20</f>
        <v>3360</v>
      </c>
    </row>
    <row r="17" spans="1:5" ht="13.5" thickBot="1">
      <c r="A17" s="1" t="s">
        <v>9</v>
      </c>
      <c r="B17" s="3">
        <v>1</v>
      </c>
      <c r="C17" s="1">
        <v>1</v>
      </c>
      <c r="D17" s="3">
        <v>1</v>
      </c>
      <c r="E17" s="1">
        <v>1.2</v>
      </c>
    </row>
    <row r="18" spans="1:5" ht="13.5" thickBot="1">
      <c r="A18" s="1" t="s">
        <v>20</v>
      </c>
      <c r="B18" s="3">
        <v>3</v>
      </c>
      <c r="C18" s="3">
        <v>3</v>
      </c>
      <c r="D18" s="3">
        <v>3</v>
      </c>
      <c r="E18" s="3">
        <v>3</v>
      </c>
    </row>
    <row r="19" spans="1:5" ht="13.5" thickBot="1">
      <c r="A19" s="1" t="s">
        <v>8</v>
      </c>
      <c r="B19" s="3">
        <f>B6</f>
        <v>650</v>
      </c>
      <c r="C19" s="3">
        <f>C6</f>
        <v>700</v>
      </c>
      <c r="D19" s="3">
        <f>D6</f>
        <v>700</v>
      </c>
      <c r="E19" s="3">
        <f>E6</f>
        <v>800</v>
      </c>
    </row>
    <row r="20" spans="1:5" ht="13.5" thickBot="1">
      <c r="A20" s="1" t="s">
        <v>11</v>
      </c>
      <c r="B20" s="3"/>
      <c r="C20" s="3"/>
      <c r="D20" s="3"/>
      <c r="E20" s="3"/>
    </row>
    <row r="21" spans="1:5" ht="13.5" thickBot="1">
      <c r="A21" s="1"/>
      <c r="B21" s="3"/>
      <c r="C21" s="1"/>
      <c r="D21" s="3"/>
      <c r="E21" s="1"/>
    </row>
    <row r="22" spans="1:5" ht="16.5" thickBot="1">
      <c r="A22" s="2" t="s">
        <v>2</v>
      </c>
      <c r="B22" s="10">
        <f>(B23+B24)*B25+B26</f>
        <v>3380</v>
      </c>
      <c r="C22" s="10">
        <f>(C23+C24)*C25+C26</f>
        <v>3640</v>
      </c>
      <c r="D22" s="9">
        <f>(D23+D24)*D25+D26</f>
        <v>3850</v>
      </c>
      <c r="E22" s="10">
        <f>(E23+E24)*E25+E26</f>
        <v>4400</v>
      </c>
    </row>
    <row r="23" spans="1:5" ht="13.5" thickBot="1">
      <c r="A23" s="1" t="s">
        <v>21</v>
      </c>
      <c r="B23" s="3">
        <v>2.2</v>
      </c>
      <c r="C23" s="1">
        <v>2.2</v>
      </c>
      <c r="D23" s="3">
        <v>2.5</v>
      </c>
      <c r="E23" s="1">
        <v>2.5</v>
      </c>
    </row>
    <row r="24" spans="1:5" ht="13.5" thickBot="1">
      <c r="A24" s="1" t="s">
        <v>20</v>
      </c>
      <c r="B24" s="3">
        <v>3</v>
      </c>
      <c r="C24" s="3">
        <v>3</v>
      </c>
      <c r="D24" s="3">
        <v>3</v>
      </c>
      <c r="E24" s="3">
        <v>3</v>
      </c>
    </row>
    <row r="25" spans="1:5" ht="13.5" thickBot="1">
      <c r="A25" s="1" t="s">
        <v>8</v>
      </c>
      <c r="B25" s="11">
        <f aca="true" t="shared" si="0" ref="B25:E26">B19</f>
        <v>650</v>
      </c>
      <c r="C25" s="11">
        <f t="shared" si="0"/>
        <v>700</v>
      </c>
      <c r="D25" s="11">
        <f t="shared" si="0"/>
        <v>700</v>
      </c>
      <c r="E25" s="3">
        <f t="shared" si="0"/>
        <v>800</v>
      </c>
    </row>
    <row r="26" spans="1:5" ht="13.5" thickBot="1">
      <c r="A26" s="1" t="s">
        <v>11</v>
      </c>
      <c r="B26" s="11">
        <f t="shared" si="0"/>
        <v>0</v>
      </c>
      <c r="C26" s="11">
        <f t="shared" si="0"/>
        <v>0</v>
      </c>
      <c r="D26" s="11">
        <f t="shared" si="0"/>
        <v>0</v>
      </c>
      <c r="E26" s="3">
        <f t="shared" si="0"/>
        <v>0</v>
      </c>
    </row>
    <row r="27" spans="1:5" ht="13.5" thickBot="1">
      <c r="A27" s="1"/>
      <c r="B27" s="1"/>
      <c r="C27" s="1"/>
      <c r="D27" s="1"/>
      <c r="E27" s="1"/>
    </row>
    <row r="28" spans="1:5" ht="16.5" thickBot="1">
      <c r="A28" s="2" t="s">
        <v>22</v>
      </c>
      <c r="B28" s="2">
        <v>7800</v>
      </c>
      <c r="C28" s="2">
        <v>9100</v>
      </c>
      <c r="D28" s="2">
        <v>11100</v>
      </c>
      <c r="E28" s="2">
        <v>15000</v>
      </c>
    </row>
    <row r="29" spans="1:5" ht="13.5" thickBot="1">
      <c r="A29" s="1"/>
      <c r="B29" s="1"/>
      <c r="C29" s="1"/>
      <c r="D29" s="1"/>
      <c r="E29" s="1"/>
    </row>
    <row r="30" spans="1:10" ht="16.5" thickBot="1">
      <c r="A30" s="2" t="s">
        <v>14</v>
      </c>
      <c r="B30" s="10">
        <f>(B31+B32)*B33+B34</f>
        <v>2664.9999999999995</v>
      </c>
      <c r="C30" s="10">
        <f>(C31+C32)*C33+C34</f>
        <v>3080.0000000000005</v>
      </c>
      <c r="D30" s="10">
        <f>(D31+D32)*D33+D34</f>
        <v>3150</v>
      </c>
      <c r="E30" s="10">
        <f>(E31+E32)*E33+E34</f>
        <v>3600</v>
      </c>
      <c r="H30" s="13"/>
      <c r="I30" s="13"/>
      <c r="J30" s="13"/>
    </row>
    <row r="31" spans="1:10" ht="13.5" thickBot="1">
      <c r="A31" s="1" t="s">
        <v>9</v>
      </c>
      <c r="B31" s="3">
        <v>0.6</v>
      </c>
      <c r="C31" s="1">
        <v>0.9</v>
      </c>
      <c r="D31" s="3">
        <v>1</v>
      </c>
      <c r="E31" s="1">
        <v>1</v>
      </c>
      <c r="H31" s="13"/>
      <c r="I31" s="13"/>
      <c r="J31" s="13"/>
    </row>
    <row r="32" spans="1:10" ht="13.5" thickBot="1">
      <c r="A32" s="1" t="s">
        <v>20</v>
      </c>
      <c r="B32" s="3">
        <v>3.5</v>
      </c>
      <c r="C32" s="3">
        <v>3.5</v>
      </c>
      <c r="D32" s="3">
        <v>3.5</v>
      </c>
      <c r="E32" s="3">
        <v>3.5</v>
      </c>
      <c r="H32" s="13"/>
      <c r="I32" s="13"/>
      <c r="J32" s="13"/>
    </row>
    <row r="33" spans="1:5" ht="13.5" thickBot="1">
      <c r="A33" s="1" t="s">
        <v>8</v>
      </c>
      <c r="B33" s="3">
        <f aca="true" t="shared" si="1" ref="B33:E34">B25</f>
        <v>650</v>
      </c>
      <c r="C33" s="3">
        <f t="shared" si="1"/>
        <v>700</v>
      </c>
      <c r="D33" s="3">
        <f t="shared" si="1"/>
        <v>700</v>
      </c>
      <c r="E33" s="3">
        <f t="shared" si="1"/>
        <v>800</v>
      </c>
    </row>
    <row r="34" spans="1:5" ht="13.5" thickBot="1">
      <c r="A34" s="1" t="s">
        <v>11</v>
      </c>
      <c r="B34" s="3">
        <f t="shared" si="1"/>
        <v>0</v>
      </c>
      <c r="C34" s="3">
        <f t="shared" si="1"/>
        <v>0</v>
      </c>
      <c r="D34" s="3">
        <f t="shared" si="1"/>
        <v>0</v>
      </c>
      <c r="E34" s="3">
        <f t="shared" si="1"/>
        <v>0</v>
      </c>
    </row>
    <row r="35" spans="1:5" ht="13.5" thickBot="1">
      <c r="A35" s="1"/>
      <c r="B35" s="3"/>
      <c r="C35" s="1"/>
      <c r="D35" s="3"/>
      <c r="E35" s="1"/>
    </row>
    <row r="36" spans="1:5" ht="16.5" thickBot="1">
      <c r="A36" s="2" t="s">
        <v>15</v>
      </c>
      <c r="B36" s="10">
        <f>(B37+B38)*B39+B40</f>
        <v>2989.9999999999995</v>
      </c>
      <c r="C36" s="9">
        <f>(C37+C38)*C39+C40</f>
        <v>3430.0000000000005</v>
      </c>
      <c r="D36" s="10">
        <f>(D37+D38)*D39+D40</f>
        <v>3710</v>
      </c>
      <c r="E36" s="9">
        <f>(E37+E38)*E39+E40</f>
        <v>4560</v>
      </c>
    </row>
    <row r="37" spans="1:5" ht="13.5" thickBot="1">
      <c r="A37" s="1" t="s">
        <v>28</v>
      </c>
      <c r="B37" s="3">
        <v>1.6</v>
      </c>
      <c r="C37" s="1">
        <v>1.9</v>
      </c>
      <c r="D37" s="3">
        <v>2.3</v>
      </c>
      <c r="E37" s="1">
        <v>2.7</v>
      </c>
    </row>
    <row r="38" spans="1:5" ht="13.5" thickBot="1">
      <c r="A38" s="1" t="s">
        <v>10</v>
      </c>
      <c r="B38" s="3">
        <v>3</v>
      </c>
      <c r="C38" s="1">
        <v>3</v>
      </c>
      <c r="D38" s="3">
        <v>3</v>
      </c>
      <c r="E38" s="1">
        <v>3</v>
      </c>
    </row>
    <row r="39" spans="1:5" ht="13.5" thickBot="1">
      <c r="A39" s="1" t="s">
        <v>8</v>
      </c>
      <c r="B39" s="3">
        <f aca="true" t="shared" si="2" ref="B39:E40">B33</f>
        <v>650</v>
      </c>
      <c r="C39" s="3">
        <f t="shared" si="2"/>
        <v>700</v>
      </c>
      <c r="D39" s="3">
        <f t="shared" si="2"/>
        <v>700</v>
      </c>
      <c r="E39" s="3">
        <f t="shared" si="2"/>
        <v>800</v>
      </c>
    </row>
    <row r="40" spans="1:5" ht="13.5" thickBot="1">
      <c r="A40" s="1" t="s">
        <v>11</v>
      </c>
      <c r="B40" s="3">
        <f t="shared" si="2"/>
        <v>0</v>
      </c>
      <c r="C40" s="3">
        <f t="shared" si="2"/>
        <v>0</v>
      </c>
      <c r="D40" s="3">
        <f t="shared" si="2"/>
        <v>0</v>
      </c>
      <c r="E40" s="3">
        <f t="shared" si="2"/>
        <v>0</v>
      </c>
    </row>
    <row r="41" spans="1:5" ht="13.5" thickBot="1">
      <c r="A41" s="1"/>
      <c r="B41" s="3"/>
      <c r="C41" s="1"/>
      <c r="D41" s="3"/>
      <c r="E41" s="1"/>
    </row>
    <row r="42" spans="1:5" ht="13.5" thickBot="1">
      <c r="A42" s="1"/>
      <c r="B42" s="3"/>
      <c r="C42" s="1"/>
      <c r="D42" s="3"/>
      <c r="E42" s="1"/>
    </row>
    <row r="43" spans="1:5" ht="16.5" thickBot="1">
      <c r="A43" s="2" t="s">
        <v>18</v>
      </c>
      <c r="B43" s="10">
        <f>(B44+B46)*B45</f>
        <v>7475</v>
      </c>
      <c r="C43" s="10">
        <f>(C44+C46)*C45</f>
        <v>9660</v>
      </c>
      <c r="D43" s="10">
        <f>(D44+D46)*D45</f>
        <v>11200</v>
      </c>
      <c r="E43" s="9">
        <f>(E44+E46)*E45</f>
        <v>12800</v>
      </c>
    </row>
    <row r="44" spans="1:5" ht="13.5" thickBot="1">
      <c r="A44" s="1" t="s">
        <v>5</v>
      </c>
      <c r="B44" s="3">
        <v>10.9</v>
      </c>
      <c r="C44" s="1">
        <v>13</v>
      </c>
      <c r="D44" s="3">
        <v>15</v>
      </c>
      <c r="E44" s="1">
        <v>15</v>
      </c>
    </row>
    <row r="45" spans="1:5" ht="13.5" thickBot="1">
      <c r="A45" s="1" t="s">
        <v>17</v>
      </c>
      <c r="B45" s="3">
        <f>B33</f>
        <v>650</v>
      </c>
      <c r="C45" s="3">
        <f>C33</f>
        <v>700</v>
      </c>
      <c r="D45" s="3">
        <f>D33</f>
        <v>700</v>
      </c>
      <c r="E45" s="3">
        <f>E33</f>
        <v>800</v>
      </c>
    </row>
    <row r="46" spans="1:5" ht="13.5" thickBot="1">
      <c r="A46" s="1" t="s">
        <v>0</v>
      </c>
      <c r="B46" s="3">
        <v>0.6</v>
      </c>
      <c r="C46" s="1">
        <v>0.8</v>
      </c>
      <c r="D46" s="3">
        <v>1</v>
      </c>
      <c r="E46" s="1">
        <v>1</v>
      </c>
    </row>
    <row r="47" spans="1:5" ht="13.5" thickBot="1">
      <c r="A47" s="1"/>
      <c r="B47" s="3"/>
      <c r="C47" s="1"/>
      <c r="D47" s="3"/>
      <c r="E47" s="1"/>
    </row>
    <row r="48" spans="1:5" ht="16.5" thickBot="1">
      <c r="A48" s="2" t="s">
        <v>23</v>
      </c>
      <c r="B48" s="10">
        <f>(B49+B50)*B51+B52</f>
        <v>3120</v>
      </c>
      <c r="C48" s="10">
        <f>(C49+C50)*C51+C52</f>
        <v>3850</v>
      </c>
      <c r="D48" s="10">
        <f>(D49+D50)*D51+D52</f>
        <v>4339.999999999999</v>
      </c>
      <c r="E48" s="10">
        <f>(E49+E50)*E51+E52</f>
        <v>5440.000000000001</v>
      </c>
    </row>
    <row r="49" spans="1:5" ht="13.5" thickBot="1">
      <c r="A49" s="1" t="s">
        <v>24</v>
      </c>
      <c r="B49" s="3">
        <v>2.4</v>
      </c>
      <c r="C49" s="1">
        <v>3.1</v>
      </c>
      <c r="D49" s="3">
        <v>3.8</v>
      </c>
      <c r="E49" s="1">
        <v>4.4</v>
      </c>
    </row>
    <row r="50" spans="1:5" ht="13.5" thickBot="1">
      <c r="A50" s="1" t="s">
        <v>25</v>
      </c>
      <c r="B50" s="3">
        <v>2.4</v>
      </c>
      <c r="C50" s="3">
        <v>2.4</v>
      </c>
      <c r="D50" s="3">
        <v>2.4</v>
      </c>
      <c r="E50" s="3">
        <v>2.4</v>
      </c>
    </row>
    <row r="51" spans="1:5" ht="13.5" thickBot="1">
      <c r="A51" s="1" t="str">
        <f>A45</f>
        <v>стоимость нормо-час</v>
      </c>
      <c r="B51" s="3">
        <f>B45</f>
        <v>650</v>
      </c>
      <c r="C51" s="3">
        <f>C45</f>
        <v>700</v>
      </c>
      <c r="D51" s="3">
        <f>D45</f>
        <v>700</v>
      </c>
      <c r="E51" s="3">
        <f>E45</f>
        <v>800</v>
      </c>
    </row>
    <row r="52" spans="1:5" ht="13.5" thickBot="1">
      <c r="A52" s="1" t="str">
        <f>A40</f>
        <v>Стоимость расходных материалов</v>
      </c>
      <c r="B52" s="3">
        <f>B40</f>
        <v>0</v>
      </c>
      <c r="C52" s="3">
        <f>C40</f>
        <v>0</v>
      </c>
      <c r="D52" s="3">
        <f>D40</f>
        <v>0</v>
      </c>
      <c r="E52" s="3">
        <f>E40</f>
        <v>0</v>
      </c>
    </row>
    <row r="53" spans="1:5" ht="13.5" thickBot="1">
      <c r="A53" s="1"/>
      <c r="B53" s="3"/>
      <c r="C53" s="3"/>
      <c r="D53" s="3"/>
      <c r="E53" s="3"/>
    </row>
    <row r="54" spans="1:5" ht="16.5" thickBot="1">
      <c r="A54" s="2" t="s">
        <v>26</v>
      </c>
      <c r="B54" s="10">
        <f>(B55+B56)*B57+B58</f>
        <v>2470</v>
      </c>
      <c r="C54" s="10">
        <f>(C55+C56)*C57+C58</f>
        <v>2869.9999999999995</v>
      </c>
      <c r="D54" s="10">
        <f>(D55+D56)*D57+D58</f>
        <v>3219.9999999999995</v>
      </c>
      <c r="E54" s="10">
        <f>(E55+E56)*E57+E58</f>
        <v>3840</v>
      </c>
    </row>
    <row r="55" spans="1:5" ht="13.5" thickBot="1">
      <c r="A55" s="1" t="s">
        <v>27</v>
      </c>
      <c r="B55" s="3">
        <v>0.8</v>
      </c>
      <c r="C55" s="3">
        <v>1.1</v>
      </c>
      <c r="D55" s="3">
        <v>1.6</v>
      </c>
      <c r="E55" s="3">
        <v>1.8</v>
      </c>
    </row>
    <row r="56" spans="1:5" ht="13.5" thickBot="1">
      <c r="A56" s="1" t="s">
        <v>25</v>
      </c>
      <c r="B56" s="3">
        <v>3</v>
      </c>
      <c r="C56" s="3">
        <v>3</v>
      </c>
      <c r="D56" s="3">
        <v>3</v>
      </c>
      <c r="E56" s="3">
        <v>3</v>
      </c>
    </row>
    <row r="57" spans="1:5" ht="13.5" thickBot="1">
      <c r="A57" s="1" t="str">
        <f aca="true" t="shared" si="3" ref="A57:E58">A39</f>
        <v>Стоимость нормо-часа</v>
      </c>
      <c r="B57" s="1">
        <f t="shared" si="3"/>
        <v>650</v>
      </c>
      <c r="C57" s="1">
        <f t="shared" si="3"/>
        <v>700</v>
      </c>
      <c r="D57" s="1">
        <f t="shared" si="3"/>
        <v>700</v>
      </c>
      <c r="E57" s="1">
        <f t="shared" si="3"/>
        <v>800</v>
      </c>
    </row>
    <row r="58" spans="1:5" ht="13.5" thickBot="1">
      <c r="A58" s="1" t="str">
        <f t="shared" si="3"/>
        <v>Стоимость расходных материалов</v>
      </c>
      <c r="B58" s="1">
        <f t="shared" si="3"/>
        <v>0</v>
      </c>
      <c r="C58" s="1">
        <f t="shared" si="3"/>
        <v>0</v>
      </c>
      <c r="D58" s="1">
        <f t="shared" si="3"/>
        <v>0</v>
      </c>
      <c r="E58" s="1">
        <f t="shared" si="3"/>
        <v>0</v>
      </c>
    </row>
    <row r="59" spans="1:5" ht="15.75">
      <c r="A59" s="14" t="s">
        <v>16</v>
      </c>
      <c r="B59" s="15">
        <v>250</v>
      </c>
      <c r="C59" s="14">
        <v>300</v>
      </c>
      <c r="D59" s="15">
        <v>350</v>
      </c>
      <c r="E59" s="14">
        <v>400</v>
      </c>
    </row>
    <row r="60" spans="1:5" ht="15.75">
      <c r="A60" s="18" t="s">
        <v>29</v>
      </c>
      <c r="B60" s="17">
        <v>2500</v>
      </c>
      <c r="C60" s="16">
        <v>3000</v>
      </c>
      <c r="D60" s="17">
        <v>3000</v>
      </c>
      <c r="E60" s="19">
        <v>3500</v>
      </c>
    </row>
    <row r="61" spans="1:5" ht="15.75">
      <c r="A61" s="18" t="s">
        <v>30</v>
      </c>
      <c r="B61" s="17">
        <v>900</v>
      </c>
      <c r="C61" s="16">
        <v>1000</v>
      </c>
      <c r="D61" s="17">
        <v>1000</v>
      </c>
      <c r="E61" s="19">
        <v>1200</v>
      </c>
    </row>
    <row r="62" spans="1:5" ht="15.75">
      <c r="A62" s="18" t="s">
        <v>31</v>
      </c>
      <c r="B62" s="17">
        <v>900</v>
      </c>
      <c r="C62" s="16">
        <v>1000</v>
      </c>
      <c r="D62" s="17">
        <v>1000</v>
      </c>
      <c r="E62" s="19">
        <v>1200</v>
      </c>
    </row>
    <row r="63" spans="1:5" ht="15.75">
      <c r="A63" s="18" t="s">
        <v>32</v>
      </c>
      <c r="B63" s="17">
        <v>400</v>
      </c>
      <c r="C63" s="16">
        <v>500</v>
      </c>
      <c r="D63" s="17">
        <v>500</v>
      </c>
      <c r="E63" s="19">
        <v>700</v>
      </c>
    </row>
    <row r="64" spans="1:5" ht="15.75">
      <c r="A64" s="18" t="s">
        <v>33</v>
      </c>
      <c r="B64" s="17">
        <v>300</v>
      </c>
      <c r="C64" s="16">
        <v>500</v>
      </c>
      <c r="D64" s="17">
        <v>500</v>
      </c>
      <c r="E64" s="19">
        <v>600</v>
      </c>
    </row>
    <row r="65" spans="1:5" ht="15.75">
      <c r="A65" s="18" t="s">
        <v>34</v>
      </c>
      <c r="B65" s="17">
        <v>250</v>
      </c>
      <c r="C65" s="16">
        <v>300</v>
      </c>
      <c r="D65" s="17">
        <v>300</v>
      </c>
      <c r="E65" s="19">
        <v>400</v>
      </c>
    </row>
    <row r="66" spans="1:5" ht="15.75">
      <c r="A66" s="18" t="s">
        <v>35</v>
      </c>
      <c r="B66" s="17">
        <v>500</v>
      </c>
      <c r="C66" s="16">
        <v>600</v>
      </c>
      <c r="D66" s="17">
        <v>600</v>
      </c>
      <c r="E66" s="19">
        <v>800</v>
      </c>
    </row>
    <row r="67" spans="1:5" ht="15.75">
      <c r="A67" s="18" t="s">
        <v>36</v>
      </c>
      <c r="B67" s="17">
        <v>600</v>
      </c>
      <c r="C67" s="16">
        <v>800</v>
      </c>
      <c r="D67" s="17">
        <v>800</v>
      </c>
      <c r="E67" s="19">
        <v>950</v>
      </c>
    </row>
    <row r="68" spans="1:5" ht="15.75">
      <c r="A68" s="18" t="s">
        <v>37</v>
      </c>
      <c r="B68" s="17">
        <v>700</v>
      </c>
      <c r="C68" s="16">
        <v>800</v>
      </c>
      <c r="D68" s="17">
        <v>800</v>
      </c>
      <c r="E68" s="19">
        <v>1000</v>
      </c>
    </row>
    <row r="69" spans="1:5" ht="16.5" thickBot="1">
      <c r="A69" s="20" t="s">
        <v>38</v>
      </c>
      <c r="B69" s="21">
        <v>300</v>
      </c>
      <c r="C69" s="22">
        <v>400</v>
      </c>
      <c r="D69" s="21">
        <v>400</v>
      </c>
      <c r="E69" s="23">
        <v>600</v>
      </c>
    </row>
    <row r="72" ht="15.75">
      <c r="A72" s="24" t="s">
        <v>39</v>
      </c>
    </row>
    <row r="73" ht="15.75">
      <c r="A73" s="24" t="s">
        <v>40</v>
      </c>
    </row>
    <row r="74" ht="15.75">
      <c r="A74" s="2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ййй</cp:lastModifiedBy>
  <cp:lastPrinted>2007-04-24T16:17:57Z</cp:lastPrinted>
  <dcterms:created xsi:type="dcterms:W3CDTF">2006-03-14T13:39:07Z</dcterms:created>
  <dcterms:modified xsi:type="dcterms:W3CDTF">2008-02-11T15:25:04Z</dcterms:modified>
  <cp:category/>
  <cp:version/>
  <cp:contentType/>
  <cp:contentStatus/>
</cp:coreProperties>
</file>